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Cartographi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<sst xmlns="http://schemas.openxmlformats.org/spreadsheetml/2006/main" count="59" uniqueCount="50">
  <si>
    <t xml:space="preserve">Modèle de cartographie des compétences</t>
  </si>
  <si>
    <t xml:space="preserve">Un point de départ prêt à l'emploi pour cartographier les compétences de vos équipes — par Neobrain</t>
  </si>
  <si>
    <t xml:space="preserve">Comment utiliser ce modèle</t>
  </si>
  <si>
    <t xml:space="preserve">•</t>
  </si>
  <si>
    <t xml:space="preserve">1. Dupliquez l'onglet « Cartographie » pour chaque équipe ou métier à évaluer.</t>
  </si>
  <si>
    <t xml:space="preserve">2. Listez les compétences attendues du poste dans la colonne A, regroupées par famille.</t>
  </si>
  <si>
    <t xml:space="preserve">3. Renseignez le niveau attendu (colonne B) puis le niveau réel de chaque collaborateur (colonnes suivantes), sur l'échelle 0 à 4.</t>
  </si>
  <si>
    <t xml:space="preserve">4. L'écart et le statut se calculent automatiquement : concentrez-vous sur les cellules en rouge.</t>
  </si>
  <si>
    <t xml:space="preserve">L'échelle de niveaux</t>
  </si>
  <si>
    <t xml:space="preserve">0</t>
  </si>
  <si>
    <t xml:space="preserve">Non maîtrisé — la compétence n'est pas détenue</t>
  </si>
  <si>
    <t xml:space="preserve">1</t>
  </si>
  <si>
    <t xml:space="preserve">Notion — connaissance théorique, application accompagnée</t>
  </si>
  <si>
    <t xml:space="preserve">2</t>
  </si>
  <si>
    <t xml:space="preserve">Application — autonome sur les cas courants</t>
  </si>
  <si>
    <t xml:space="preserve">3</t>
  </si>
  <si>
    <t xml:space="preserve">Maîtrise — autonome sur les cas complexes</t>
  </si>
  <si>
    <t xml:space="preserve">4</t>
  </si>
  <si>
    <t xml:space="preserve">Expertise — référent, capable de former les autres</t>
  </si>
  <si>
    <t xml:space="preserve">Légende des couleurs</t>
  </si>
  <si>
    <t xml:space="preserve">Écart critique (≥ 2 niveaux) — priorité de formation ou de recrutement</t>
  </si>
  <si>
    <t xml:space="preserve">Écart modéré (1 niveau) — à surveiller / plan de montée en compétence</t>
  </si>
  <si>
    <t xml:space="preserve">Niveau atteint ou dépassé — compétence acquise, potentielle passerelle</t>
  </si>
  <si>
    <t xml:space="preserve">Astuce : au-delà d'un fichier Excel, Neobrain met à jour votre cartographie en continu grâce à l'IA et révèle les passerelles métiers automatiquement. Découvrez-en plus sur neobrain.io.</t>
  </si>
  <si>
    <t xml:space="preserve">Cartographie des compétences — [Nom de l'équipe / du métier]</t>
  </si>
  <si>
    <t xml:space="preserve">Renseignez les cellules en jaune. Écart et statut se calculent automatiquement.</t>
  </si>
  <si>
    <t xml:space="preserve">Famille de compétence</t>
  </si>
  <si>
    <t xml:space="preserve">Compétence</t>
  </si>
  <si>
    <t xml:space="preserve">Niveau attendu</t>
  </si>
  <si>
    <t xml:space="preserve">Collaborateur 1</t>
  </si>
  <si>
    <t xml:space="preserve">Collaborateur 2</t>
  </si>
  <si>
    <t xml:space="preserve">Collaborateur 3</t>
  </si>
  <si>
    <t xml:space="preserve">Écart max</t>
  </si>
  <si>
    <t xml:space="preserve">Statut</t>
  </si>
  <si>
    <t xml:space="preserve">Achats &amp; Négociation</t>
  </si>
  <si>
    <t xml:space="preserve">Négociation fournisseurs</t>
  </si>
  <si>
    <t xml:space="preserve">Analyse des coûts (TCO)</t>
  </si>
  <si>
    <t xml:space="preserve">Gestion des contrats</t>
  </si>
  <si>
    <t xml:space="preserve">Marché &amp; Technique</t>
  </si>
  <si>
    <t xml:space="preserve">Connaissance du marché IT</t>
  </si>
  <si>
    <t xml:space="preserve">Outils achats et ERP</t>
  </si>
  <si>
    <t xml:space="preserve">Gestion de projet</t>
  </si>
  <si>
    <t xml:space="preserve">Gestion des risques</t>
  </si>
  <si>
    <t xml:space="preserve">Comportemental</t>
  </si>
  <si>
    <t xml:space="preserve">Communication</t>
  </si>
  <si>
    <t xml:space="preserve">Orientation solutions</t>
  </si>
  <si>
    <t xml:space="preserve">Langues</t>
  </si>
  <si>
    <t xml:space="preserve">Anglais</t>
  </si>
  <si>
    <t xml:space="preserve">Synthèse</t>
  </si>
  <si>
    <t xml:space="preserve">Compétences critiques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</si>
</sst>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E40E8"/>
      <name val="Arial"/>
      <family val="0"/>
      <charset val="1"/>
    </font>
    <font>
      <sz val="11"/>
      <color rgb="FF5A6B80"/>
      <name val="Arial"/>
      <family val="0"/>
      <charset val="1"/>
    </font>
    <font>
      <b val="true"/>
      <sz val="13"/>
      <color rgb="FF0B1F3A"/>
      <name val="Arial"/>
      <family val="0"/>
      <charset val="1"/>
    </font>
    <font>
      <b val="true"/>
      <sz val="11"/>
      <color rgb="FFFC785E"/>
      <name val="Arial"/>
      <family val="0"/>
      <charset val="1"/>
    </font>
    <font>
      <sz val="10.5"/>
      <color rgb="FF33475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name val="Arial"/>
      <family val="0"/>
      <charset val="1"/>
    </font>
    <font>
      <i val="true"/>
      <sz val="10"/>
      <color rgb="FF5A6B80"/>
      <name val="Arial"/>
      <family val="0"/>
      <charset val="1"/>
    </font>
    <font>
      <b val="true"/>
      <sz val="15"/>
      <color rgb="FF2E40E8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.5"/>
      <color rgb="FF0B1F3A"/>
      <name val="Arial"/>
      <family val="0"/>
      <charset val="1"/>
    </font>
    <font>
      <b val="true"/>
      <sz val="10.5"/>
      <color rgb="FFC00000"/>
      <name val="Arial"/>
      <family val="0"/>
      <charset val="1"/>
    </font>
    <font>
      <b val="true"/>
      <sz val="10"/>
      <color rgb="FFC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4F4FE"/>
        <bgColor rgb="FFFFFFFF"/>
      </patternFill>
    </fill>
    <fill>
      <patternFill patternType="solid">
        <fgColor rgb="FF2E40E8"/>
        <bgColor rgb="FF3366FF"/>
      </patternFill>
    </fill>
    <fill>
      <patternFill patternType="solid">
        <fgColor rgb="FFFFC7CE"/>
        <bgColor rgb="FFD6DCE5"/>
      </patternFill>
    </fill>
    <fill>
      <patternFill patternType="solid">
        <fgColor rgb="FFFFEB9C"/>
        <bgColor rgb="FFFFF7CC"/>
      </patternFill>
    </fill>
    <fill>
      <patternFill patternType="solid">
        <fgColor rgb="FFC6EFCE"/>
        <bgColor rgb="FFD6DCE5"/>
      </patternFill>
    </fill>
    <fill>
      <patternFill patternType="solid">
        <fgColor rgb="FFFFF7CC"/>
        <bgColor rgb="FFF4F4F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CE5"/>
      </left>
      <right style="thin">
        <color rgb="FFD6DCE5"/>
      </right>
      <top style="thin">
        <color rgb="FFD6DCE5"/>
      </top>
      <bottom style="thin">
        <color rgb="FFD6DC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F4F4FE"/>
      <rgbColor rgb="FF660066"/>
      <rgbColor rgb="FFFC785E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A6B80"/>
      <rgbColor rgb="FF969696"/>
      <rgbColor rgb="FF0B1F3A"/>
      <rgbColor rgb="FF339966"/>
      <rgbColor rgb="FF003300"/>
      <rgbColor rgb="FF333300"/>
      <rgbColor rgb="FF993300"/>
      <rgbColor rgb="FF993366"/>
      <rgbColor rgb="FF2E40E8"/>
      <rgbColor rgb="FF33475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8" min="3" style="0" width="16"/>
  </cols>
  <sheetData>
    <row r="2" customFormat="false" ht="30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B3" s="2" t="s">
        <v>1</v>
      </c>
      <c r="C3" s="2"/>
      <c r="D3" s="2"/>
      <c r="E3" s="2"/>
      <c r="F3" s="2"/>
      <c r="G3" s="2"/>
      <c r="H3" s="2"/>
    </row>
    <row r="5" customFormat="false" ht="24" hidden="false" customHeight="true" outlineLevel="0" collapsed="false">
      <c r="B5" s="3" t="s">
        <v>2</v>
      </c>
      <c r="C5" s="3"/>
      <c r="D5" s="3"/>
      <c r="E5" s="3"/>
      <c r="F5" s="3"/>
      <c r="G5" s="3"/>
      <c r="H5" s="3"/>
    </row>
    <row r="6" customFormat="false" ht="30" hidden="false" customHeight="true" outlineLevel="0" collapsed="false">
      <c r="B6" s="4" t="s">
        <v>3</v>
      </c>
      <c r="C6" s="5" t="s">
        <v>4</v>
      </c>
      <c r="D6" s="5"/>
      <c r="E6" s="5"/>
      <c r="F6" s="5"/>
      <c r="G6" s="5"/>
      <c r="H6" s="5"/>
    </row>
    <row r="7" customFormat="false" ht="30" hidden="false" customHeight="true" outlineLevel="0" collapsed="false">
      <c r="B7" s="4" t="s">
        <v>3</v>
      </c>
      <c r="C7" s="5" t="s">
        <v>5</v>
      </c>
      <c r="D7" s="5"/>
      <c r="E7" s="5"/>
      <c r="F7" s="5"/>
      <c r="G7" s="5"/>
      <c r="H7" s="5"/>
    </row>
    <row r="8" customFormat="false" ht="30" hidden="false" customHeight="true" outlineLevel="0" collapsed="false">
      <c r="B8" s="4" t="s">
        <v>3</v>
      </c>
      <c r="C8" s="5" t="s">
        <v>6</v>
      </c>
      <c r="D8" s="5"/>
      <c r="E8" s="5"/>
      <c r="F8" s="5"/>
      <c r="G8" s="5"/>
      <c r="H8" s="5"/>
    </row>
    <row r="9" customFormat="false" ht="30" hidden="false" customHeight="true" outlineLevel="0" collapsed="false">
      <c r="B9" s="4" t="s">
        <v>3</v>
      </c>
      <c r="C9" s="5" t="s">
        <v>7</v>
      </c>
      <c r="D9" s="5"/>
      <c r="E9" s="5"/>
      <c r="F9" s="5"/>
      <c r="G9" s="5"/>
      <c r="H9" s="5"/>
    </row>
    <row r="11" customFormat="false" ht="24" hidden="false" customHeight="true" outlineLevel="0" collapsed="false">
      <c r="B11" s="3" t="s">
        <v>8</v>
      </c>
      <c r="C11" s="3"/>
      <c r="D11" s="3"/>
      <c r="E11" s="3"/>
      <c r="F11" s="3"/>
      <c r="G11" s="3"/>
      <c r="H11" s="3"/>
    </row>
    <row r="12" customFormat="false" ht="15" hidden="false" customHeight="false" outlineLevel="0" collapsed="false">
      <c r="B12" s="6" t="s">
        <v>9</v>
      </c>
      <c r="C12" s="7" t="s">
        <v>10</v>
      </c>
      <c r="D12" s="7"/>
      <c r="E12" s="7"/>
      <c r="F12" s="7"/>
      <c r="G12" s="7"/>
      <c r="H12" s="7"/>
    </row>
    <row r="13" customFormat="false" ht="15" hidden="false" customHeight="false" outlineLevel="0" collapsed="false">
      <c r="B13" s="6" t="s">
        <v>11</v>
      </c>
      <c r="C13" s="7" t="s">
        <v>12</v>
      </c>
      <c r="D13" s="7"/>
      <c r="E13" s="7"/>
      <c r="F13" s="7"/>
      <c r="G13" s="7"/>
      <c r="H13" s="7"/>
    </row>
    <row r="14" customFormat="false" ht="15" hidden="false" customHeight="false" outlineLevel="0" collapsed="false">
      <c r="B14" s="6" t="s">
        <v>13</v>
      </c>
      <c r="C14" s="7" t="s">
        <v>14</v>
      </c>
      <c r="D14" s="7"/>
      <c r="E14" s="7"/>
      <c r="F14" s="7"/>
      <c r="G14" s="7"/>
      <c r="H14" s="7"/>
    </row>
    <row r="15" customFormat="false" ht="15" hidden="false" customHeight="false" outlineLevel="0" collapsed="false">
      <c r="B15" s="6" t="s">
        <v>15</v>
      </c>
      <c r="C15" s="7" t="s">
        <v>16</v>
      </c>
      <c r="D15" s="7"/>
      <c r="E15" s="7"/>
      <c r="F15" s="7"/>
      <c r="G15" s="7"/>
      <c r="H15" s="7"/>
    </row>
    <row r="16" customFormat="false" ht="15" hidden="false" customHeight="false" outlineLevel="0" collapsed="false">
      <c r="B16" s="6" t="s">
        <v>17</v>
      </c>
      <c r="C16" s="7" t="s">
        <v>18</v>
      </c>
      <c r="D16" s="7"/>
      <c r="E16" s="7"/>
      <c r="F16" s="7"/>
      <c r="G16" s="7"/>
      <c r="H16" s="7"/>
    </row>
    <row r="18" customFormat="false" ht="24" hidden="false" customHeight="true" outlineLevel="0" collapsed="false">
      <c r="B18" s="3" t="s">
        <v>19</v>
      </c>
      <c r="C18" s="3"/>
      <c r="D18" s="3"/>
      <c r="E18" s="3"/>
      <c r="F18" s="3"/>
      <c r="G18" s="3"/>
      <c r="H18" s="3"/>
    </row>
    <row r="19" customFormat="false" ht="15" hidden="false" customHeight="false" outlineLevel="0" collapsed="false">
      <c r="B19" s="8"/>
      <c r="C19" s="9" t="s">
        <v>20</v>
      </c>
      <c r="D19" s="9"/>
      <c r="E19" s="9"/>
      <c r="F19" s="9"/>
      <c r="G19" s="9"/>
      <c r="H19" s="9"/>
    </row>
    <row r="20" customFormat="false" ht="15" hidden="false" customHeight="false" outlineLevel="0" collapsed="false">
      <c r="B20" s="10"/>
      <c r="C20" s="9" t="s">
        <v>21</v>
      </c>
      <c r="D20" s="9"/>
      <c r="E20" s="9"/>
      <c r="F20" s="9"/>
      <c r="G20" s="9"/>
      <c r="H20" s="9"/>
    </row>
    <row r="21" customFormat="false" ht="15" hidden="false" customHeight="false" outlineLevel="0" collapsed="false">
      <c r="B21" s="11"/>
      <c r="C21" s="9" t="s">
        <v>22</v>
      </c>
      <c r="D21" s="9"/>
      <c r="E21" s="9"/>
      <c r="F21" s="9"/>
      <c r="G21" s="9"/>
      <c r="H21" s="9"/>
    </row>
    <row r="23" customFormat="false" ht="15" hidden="false" customHeight="true" outlineLevel="0" collapsed="false">
      <c r="B23" s="12" t="s">
        <v>23</v>
      </c>
      <c r="C23" s="12"/>
      <c r="D23" s="12"/>
      <c r="E23" s="12"/>
      <c r="F23" s="12"/>
      <c r="G23" s="12"/>
      <c r="H23" s="12"/>
    </row>
    <row r="24" customFormat="false" ht="15" hidden="false" customHeight="false" outlineLevel="0" collapsed="false">
      <c r="B24" s="12"/>
      <c r="C24" s="12"/>
      <c r="D24" s="12"/>
      <c r="E24" s="12"/>
      <c r="F24" s="12"/>
      <c r="G24" s="12"/>
      <c r="H24" s="12"/>
    </row>
  </sheetData>
  <mergeCells count="18">
    <mergeCell ref="B2:H2"/>
    <mergeCell ref="B3:H3"/>
    <mergeCell ref="B5:H5"/>
    <mergeCell ref="C6:H6"/>
    <mergeCell ref="C7:H7"/>
    <mergeCell ref="C8:H8"/>
    <mergeCell ref="C9:H9"/>
    <mergeCell ref="B11:H11"/>
    <mergeCell ref="C12:H12"/>
    <mergeCell ref="C13:H13"/>
    <mergeCell ref="C14:H14"/>
    <mergeCell ref="C15:H15"/>
    <mergeCell ref="C16:H16"/>
    <mergeCell ref="B18:H18"/>
    <mergeCell ref="C19:H19"/>
    <mergeCell ref="C20:H20"/>
    <mergeCell ref="C21:H21"/>
    <mergeCell ref="B23:H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40E8"/>
    <pageSetUpPr fitToPage="fals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8"/>
    <col collapsed="false" customWidth="true" hidden="false" outlineLevel="0" max="7" min="3" style="0" width="13"/>
    <col collapsed="false" customWidth="true" hidden="false" outlineLevel="0" max="8" min="8" style="0" width="14"/>
  </cols>
  <sheetData>
    <row r="1" customFormat="false" ht="25.5" hidden="false" customHeight="true" outlineLevel="0" collapsed="false">
      <c r="A1" s="13" t="s">
        <v>24</v>
      </c>
      <c r="B1" s="13"/>
      <c r="C1" s="13"/>
      <c r="D1" s="13"/>
      <c r="E1" s="13"/>
      <c r="F1" s="13"/>
      <c r="G1" s="13"/>
      <c r="H1" s="13"/>
    </row>
    <row r="2" customFormat="false" ht="15" hidden="false" customHeight="false" outlineLevel="0" collapsed="false">
      <c r="A2" s="14" t="s">
        <v>25</v>
      </c>
      <c r="B2" s="14"/>
      <c r="C2" s="14"/>
      <c r="D2" s="14"/>
      <c r="E2" s="14"/>
      <c r="F2" s="14"/>
      <c r="G2" s="14"/>
      <c r="H2" s="14"/>
    </row>
    <row r="4" customFormat="false" ht="31.5" hidden="false" customHeight="true" outlineLevel="0" collapsed="false">
      <c r="A4" s="15" t="s">
        <v>26</v>
      </c>
      <c r="B4" s="15" t="s">
        <v>27</v>
      </c>
      <c r="C4" s="15" t="s">
        <v>28</v>
      </c>
      <c r="D4" s="15" t="s">
        <v>29</v>
      </c>
      <c r="E4" s="15" t="s">
        <v>30</v>
      </c>
      <c r="F4" s="15" t="s">
        <v>31</v>
      </c>
      <c r="G4" s="15" t="s">
        <v>32</v>
      </c>
      <c r="H4" s="15" t="s">
        <v>33</v>
      </c>
    </row>
    <row r="5" customFormat="false" ht="15" hidden="false" customHeight="false" outlineLevel="0" collapsed="false">
      <c r="A5" s="16" t="s">
        <v>34</v>
      </c>
      <c r="B5" s="16" t="s">
        <v>35</v>
      </c>
      <c r="C5" s="17" t="n">
        <v>4</v>
      </c>
      <c r="D5" s="17" t="n">
        <v>3</v>
      </c>
      <c r="E5" s="17" t="n">
        <v>2</v>
      </c>
      <c r="F5" s="17" t="n">
        <v>4</v>
      </c>
      <c r="G5" s="18" t="n">
        <f aca="false">MAX(0,$C5-MIN(D5:F5))</f>
        <v>2</v>
      </c>
      <c r="H5" s="19" t="str">
        <f aca="false">IF(G5&gt;=2,"Critique",IF(G5=1,"À surveiller","Acquis"))</f>
        <v>Critique</v>
      </c>
    </row>
    <row r="6" customFormat="false" ht="15" hidden="false" customHeight="false" outlineLevel="0" collapsed="false">
      <c r="A6" s="16" t="s">
        <v>34</v>
      </c>
      <c r="B6" s="16" t="s">
        <v>36</v>
      </c>
      <c r="C6" s="17" t="n">
        <v>4</v>
      </c>
      <c r="D6" s="17" t="n">
        <v>3</v>
      </c>
      <c r="E6" s="17" t="n">
        <v>3</v>
      </c>
      <c r="F6" s="17" t="n">
        <v>2</v>
      </c>
      <c r="G6" s="18" t="n">
        <f aca="false">MAX(0,$C6-MIN(D6:F6))</f>
        <v>2</v>
      </c>
      <c r="H6" s="19" t="str">
        <f aca="false">IF(G6&gt;=2,"Critique",IF(G6=1,"À surveiller","Acquis"))</f>
        <v>Critique</v>
      </c>
    </row>
    <row r="7" customFormat="false" ht="15" hidden="false" customHeight="false" outlineLevel="0" collapsed="false">
      <c r="A7" s="16" t="s">
        <v>34</v>
      </c>
      <c r="B7" s="16" t="s">
        <v>37</v>
      </c>
      <c r="C7" s="17" t="n">
        <v>4</v>
      </c>
      <c r="D7" s="17" t="n">
        <v>2</v>
      </c>
      <c r="E7" s="17" t="n">
        <v>2</v>
      </c>
      <c r="F7" s="17" t="n">
        <v>3</v>
      </c>
      <c r="G7" s="18" t="n">
        <f aca="false">MAX(0,$C7-MIN(D7:F7))</f>
        <v>2</v>
      </c>
      <c r="H7" s="19" t="str">
        <f aca="false">IF(G7&gt;=2,"Critique",IF(G7=1,"À surveiller","Acquis"))</f>
        <v>Critique</v>
      </c>
    </row>
    <row r="8" customFormat="false" ht="15" hidden="false" customHeight="false" outlineLevel="0" collapsed="false">
      <c r="A8" s="16" t="s">
        <v>38</v>
      </c>
      <c r="B8" s="16" t="s">
        <v>39</v>
      </c>
      <c r="C8" s="17" t="n">
        <v>3</v>
      </c>
      <c r="D8" s="17" t="n">
        <v>3</v>
      </c>
      <c r="E8" s="17" t="n">
        <v>2</v>
      </c>
      <c r="F8" s="17" t="n">
        <v>3</v>
      </c>
      <c r="G8" s="18" t="n">
        <f aca="false">MAX(0,$C8-MIN(D8:F8))</f>
        <v>1</v>
      </c>
      <c r="H8" s="19" t="str">
        <f aca="false">IF(G8&gt;=2,"Critique",IF(G8=1,"À surveiller","Acquis"))</f>
        <v>À surveiller</v>
      </c>
    </row>
    <row r="9" customFormat="false" ht="15" hidden="false" customHeight="false" outlineLevel="0" collapsed="false">
      <c r="A9" s="16" t="s">
        <v>38</v>
      </c>
      <c r="B9" s="16" t="s">
        <v>40</v>
      </c>
      <c r="C9" s="17" t="n">
        <v>3</v>
      </c>
      <c r="D9" s="17" t="n">
        <v>4</v>
      </c>
      <c r="E9" s="17" t="n">
        <v>3</v>
      </c>
      <c r="F9" s="17" t="n">
        <v>4</v>
      </c>
      <c r="G9" s="18" t="n">
        <f aca="false">MAX(0,$C9-MIN(D9:F9))</f>
        <v>0</v>
      </c>
      <c r="H9" s="19" t="str">
        <f aca="false">IF(G9&gt;=2,"Critique",IF(G9=1,"À surveiller","Acquis"))</f>
        <v>Acquis</v>
      </c>
    </row>
    <row r="10" customFormat="false" ht="15" hidden="false" customHeight="false" outlineLevel="0" collapsed="false">
      <c r="A10" s="16" t="s">
        <v>41</v>
      </c>
      <c r="B10" s="16" t="s">
        <v>41</v>
      </c>
      <c r="C10" s="17" t="n">
        <v>3</v>
      </c>
      <c r="D10" s="17" t="n">
        <v>2</v>
      </c>
      <c r="E10" s="17" t="n">
        <v>3</v>
      </c>
      <c r="F10" s="17" t="n">
        <v>2</v>
      </c>
      <c r="G10" s="18" t="n">
        <f aca="false">MAX(0,$C10-MIN(D10:F10))</f>
        <v>1</v>
      </c>
      <c r="H10" s="19" t="str">
        <f aca="false">IF(G10&gt;=2,"Critique",IF(G10=1,"À surveiller","Acquis"))</f>
        <v>À surveiller</v>
      </c>
    </row>
    <row r="11" customFormat="false" ht="15" hidden="false" customHeight="false" outlineLevel="0" collapsed="false">
      <c r="A11" s="16" t="s">
        <v>41</v>
      </c>
      <c r="B11" s="16" t="s">
        <v>42</v>
      </c>
      <c r="C11" s="17" t="n">
        <v>3</v>
      </c>
      <c r="D11" s="17" t="n">
        <v>2</v>
      </c>
      <c r="E11" s="17" t="n">
        <v>2</v>
      </c>
      <c r="F11" s="17" t="n">
        <v>3</v>
      </c>
      <c r="G11" s="18" t="n">
        <f aca="false">MAX(0,$C11-MIN(D11:F11))</f>
        <v>1</v>
      </c>
      <c r="H11" s="19" t="str">
        <f aca="false">IF(G11&gt;=2,"Critique",IF(G11=1,"À surveiller","Acquis"))</f>
        <v>À surveiller</v>
      </c>
    </row>
    <row r="12" customFormat="false" ht="15" hidden="false" customHeight="false" outlineLevel="0" collapsed="false">
      <c r="A12" s="16" t="s">
        <v>43</v>
      </c>
      <c r="B12" s="16" t="s">
        <v>44</v>
      </c>
      <c r="C12" s="17" t="n">
        <v>3</v>
      </c>
      <c r="D12" s="17" t="n">
        <v>3</v>
      </c>
      <c r="E12" s="17" t="n">
        <v>3</v>
      </c>
      <c r="F12" s="17" t="n">
        <v>2</v>
      </c>
      <c r="G12" s="18" t="n">
        <f aca="false">MAX(0,$C12-MIN(D12:F12))</f>
        <v>1</v>
      </c>
      <c r="H12" s="19" t="str">
        <f aca="false">IF(G12&gt;=2,"Critique",IF(G12=1,"À surveiller","Acquis"))</f>
        <v>À surveiller</v>
      </c>
    </row>
    <row r="13" customFormat="false" ht="15" hidden="false" customHeight="false" outlineLevel="0" collapsed="false">
      <c r="A13" s="16" t="s">
        <v>43</v>
      </c>
      <c r="B13" s="16" t="s">
        <v>45</v>
      </c>
      <c r="C13" s="17" t="n">
        <v>4</v>
      </c>
      <c r="D13" s="17" t="n">
        <v>2</v>
      </c>
      <c r="E13" s="17" t="n">
        <v>3</v>
      </c>
      <c r="F13" s="17" t="n">
        <v>3</v>
      </c>
      <c r="G13" s="18" t="n">
        <f aca="false">MAX(0,$C13-MIN(D13:F13))</f>
        <v>2</v>
      </c>
      <c r="H13" s="19" t="str">
        <f aca="false">IF(G13&gt;=2,"Critique",IF(G13=1,"À surveiller","Acquis"))</f>
        <v>Critique</v>
      </c>
    </row>
    <row r="14" customFormat="false" ht="15" hidden="false" customHeight="false" outlineLevel="0" collapsed="false">
      <c r="A14" s="16" t="s">
        <v>46</v>
      </c>
      <c r="B14" s="16" t="s">
        <v>47</v>
      </c>
      <c r="C14" s="17" t="n">
        <v>3</v>
      </c>
      <c r="D14" s="17" t="n">
        <v>4</v>
      </c>
      <c r="E14" s="17" t="n">
        <v>3</v>
      </c>
      <c r="F14" s="17" t="n">
        <v>4</v>
      </c>
      <c r="G14" s="18" t="n">
        <f aca="false">MAX(0,$C14-MIN(D14:F14))</f>
        <v>0</v>
      </c>
      <c r="H14" s="19" t="str">
        <f aca="false">IF(G14&gt;=2,"Critique",IF(G14=1,"À surveiller","Acquis"))</f>
        <v>Acquis</v>
      </c>
    </row>
    <row r="16" customFormat="false" ht="15" hidden="false" customHeight="false" outlineLevel="0" collapsed="false">
      <c r="A16" s="20" t="s">
        <v>48</v>
      </c>
      <c r="B16" s="20"/>
      <c r="C16" s="21" t="n">
        <f aca="false">AVERAGE(C5:C14)</f>
        <v>3.4</v>
      </c>
      <c r="D16" s="21" t="n">
        <f aca="false">AVERAGE(D5:D14)</f>
        <v>2.8</v>
      </c>
      <c r="E16" s="21" t="n">
        <f aca="false">AVERAGE(E5:E14)</f>
        <v>2.6</v>
      </c>
      <c r="F16" s="21" t="n">
        <f aca="false">AVERAGE(F5:F14)</f>
        <v>3</v>
      </c>
      <c r="G16" s="22" t="n">
        <f aca="false">SUM(G5:G14)</f>
        <v>12</v>
      </c>
    </row>
    <row r="17" customFormat="false" ht="15" hidden="false" customHeight="false" outlineLevel="0" collapsed="false">
      <c r="A17" s="23" t="s">
        <v>49</v>
      </c>
      <c r="B17" s="23"/>
      <c r="G17" s="24" t="n">
        <f aca="false">COUNTIF(H5:H14,"Critique")</f>
        <v>4</v>
      </c>
    </row>
  </sheetData>
  <mergeCells count="4">
    <mergeCell ref="A1:H1"/>
    <mergeCell ref="A2:H2"/>
    <mergeCell ref="A16:B16"/>
    <mergeCell ref="A17:B17"/>
  </mergeCells>
  <conditionalFormatting sqref="G5:G14">
    <cfRule type="cellIs" priority="2" operator="greaterThanOrEqual" aboveAverage="0" equalAverage="0" bottom="0" percent="0" rank="0" text="" dxfId="0">
      <formula>2</formula>
    </cfRule>
    <cfRule type="cellIs" priority="3" operator="equal" aboveAverage="0" equalAverage="0" bottom="0" percent="0" rank="0" text="" dxfId="1">
      <formula>1</formula>
    </cfRule>
    <cfRule type="cellIs" priority="4" operator="equal" aboveAverage="0" equalAverage="0" bottom="0" percent="0" rank="0" text="" dxfId="2">
      <formula>0</formula>
    </cfRule>
  </conditionalFormatting>
  <dataValidations count="1">
    <dataValidation allowBlank="true" error="Saisir un niveau entre 0 et 4" errorStyle="stop" errorTitle="Niveau invalide" operator="between" showDropDown="false" showErrorMessage="false" showInputMessage="false" sqref="C5:F14" type="whole">
      <formula1>0</formula1>
      <formula2>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2026-09-30T08:27:05Z</dcterms:created>
  <dc:creator>openpyxl</dc:creator>
  <dc:description/>
  <dc:language>en-US</dc:language>
  <cp:lastModifiedBy/>
  <dcterms:modified xsi:type="dcterms:W3CDTF">2026-09-30T08:27:05Z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